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01. Life-wide Learning Grant (LWL)\Circular\Updates\Plan &amp; Report Templates\Jun 2022\"/>
    </mc:Choice>
  </mc:AlternateContent>
  <bookViews>
    <workbookView xWindow="0" yWindow="0" windowWidth="18945" windowHeight="12870"/>
  </bookViews>
  <sheets>
    <sheet name="LWLG_Plan" sheetId="3" r:id="rId1"/>
    <sheet name="Domain" sheetId="2" state="hidden" r:id="rId2"/>
  </sheets>
  <definedNames>
    <definedName name="_xlnm.Print_Area" localSheetId="0">LWLG_Plan!$A$1:$Q$44</definedName>
    <definedName name="_xlnm.Print_Titles" localSheetId="0">LWLG_Plan!$10:$12</definedName>
    <definedName name="範疇">Domain!$A$1:$A$21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D36" i="3"/>
  <c r="D35" i="3"/>
  <c r="F26" i="3"/>
  <c r="F25" i="3"/>
  <c r="G15" i="3"/>
  <c r="F18" i="3"/>
  <c r="E26" i="3" l="1"/>
  <c r="E25" i="3" l="1"/>
  <c r="E18" i="3"/>
  <c r="G23" i="3"/>
  <c r="G22" i="3"/>
  <c r="G21" i="3"/>
  <c r="G20" i="3"/>
  <c r="G13" i="3"/>
  <c r="G16" i="3"/>
  <c r="G14" i="3"/>
</calcChain>
</file>

<file path=xl/sharedStrings.xml><?xml version="1.0" encoding="utf-8"?>
<sst xmlns="http://schemas.openxmlformats.org/spreadsheetml/2006/main" count="80" uniqueCount="74">
  <si>
    <t xml:space="preserve"> (Template)</t>
  </si>
  <si>
    <t>Plan on the Use of the Life-wide Learning Grant</t>
  </si>
  <si>
    <t xml:space="preserve"> _________ School Year</t>
  </si>
  <si>
    <t>Declaration: We understand clearly the principles on the use of the Life-wide Learning Grant and, after consulting teachers on the allocation of the resources, plan to deploy the Grant for promoting the following items.</t>
  </si>
  <si>
    <t>Category 1: To organise / participate in life-wide learning activities</t>
  </si>
  <si>
    <t>Level</t>
  </si>
  <si>
    <t>Brief Description of the Monitoring / Evaluation Mechanism</t>
  </si>
  <si>
    <t>Estimated Number of  Participants</t>
  </si>
  <si>
    <t>Target Students</t>
  </si>
  <si>
    <r>
      <t xml:space="preserve">Essential Learning Experiences
</t>
    </r>
    <r>
      <rPr>
        <sz val="11"/>
        <color theme="1"/>
        <rFont val="Times New Roman"/>
        <family val="1"/>
      </rPr>
      <t xml:space="preserve">(Please put a </t>
    </r>
    <r>
      <rPr>
        <sz val="11"/>
        <color theme="1"/>
        <rFont val="Wingdings"/>
        <charset val="2"/>
      </rPr>
      <t>ü</t>
    </r>
    <r>
      <rPr>
        <sz val="11"/>
        <color theme="1"/>
        <rFont val="Times New Roman"/>
        <family val="1"/>
      </rPr>
      <t xml:space="preserve"> the appropriate box(es); 
more than one option can be selected)</t>
    </r>
  </si>
  <si>
    <r>
      <rPr>
        <b/>
        <u/>
        <sz val="11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>ntellectual Development (closely linked with curriculum)</t>
    </r>
  </si>
  <si>
    <r>
      <rPr>
        <b/>
        <u/>
        <sz val="11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hysical and Aesthetic Development</t>
    </r>
  </si>
  <si>
    <r>
      <rPr>
        <sz val="10"/>
        <color theme="1"/>
        <rFont val="Times New Roman"/>
        <family val="1"/>
      </rPr>
      <t xml:space="preserve">Community </t>
    </r>
    <r>
      <rPr>
        <b/>
        <u/>
        <sz val="11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>ervice</t>
    </r>
  </si>
  <si>
    <r>
      <rPr>
        <b/>
        <u/>
        <sz val="11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areer-related Experiences</t>
    </r>
  </si>
  <si>
    <t>(Please insert rows above if the space provided is insufficient.)</t>
  </si>
  <si>
    <t>Sub-total of Item 1.1</t>
  </si>
  <si>
    <t>Sub-total of Item 1.2</t>
  </si>
  <si>
    <r>
      <rPr>
        <b/>
        <u/>
        <sz val="11"/>
        <color theme="1"/>
        <rFont val="Times New Roman"/>
        <family val="1"/>
      </rPr>
      <t>Non-Local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organise or participate in non-local exchange activities or non-local competitions to broaden students’ horizons</t>
    </r>
  </si>
  <si>
    <t>No.</t>
  </si>
  <si>
    <t>Item</t>
  </si>
  <si>
    <t>Purpose</t>
  </si>
  <si>
    <t>Estimated Expenses
($)</t>
  </si>
  <si>
    <t>Estimated Expenses for Category 2</t>
  </si>
  <si>
    <t>Estimated Expenses for Categories 1 &amp; 2</t>
  </si>
  <si>
    <t>Total number of students in the school:</t>
  </si>
  <si>
    <t>Estimated number of student beneficiaries:</t>
  </si>
  <si>
    <t>Percentage of students benefitting from the Grant (%):</t>
  </si>
  <si>
    <t>Chinese Language</t>
  </si>
  <si>
    <t>English Language</t>
  </si>
  <si>
    <t>Mathematics</t>
  </si>
  <si>
    <t>Science</t>
  </si>
  <si>
    <t>Geography</t>
  </si>
  <si>
    <t>History</t>
  </si>
  <si>
    <t>Arts (Music)</t>
  </si>
  <si>
    <t>Arts (Visual Arts)</t>
  </si>
  <si>
    <t>Arts (Others)</t>
  </si>
  <si>
    <t>Physical Education</t>
  </si>
  <si>
    <t>General Studies</t>
  </si>
  <si>
    <t>Citizenship and Social Development</t>
  </si>
  <si>
    <t>Cross-Disciplinary (STEM)</t>
  </si>
  <si>
    <t>Cross-Disciplinary (Others)</t>
  </si>
  <si>
    <t>Constitution and the Basic Law</t>
  </si>
  <si>
    <t>National Security</t>
  </si>
  <si>
    <t>Gifted Education</t>
  </si>
  <si>
    <t>Leadership Training</t>
  </si>
  <si>
    <t>Moral, Civic and National Education</t>
  </si>
  <si>
    <t>Values Education</t>
  </si>
  <si>
    <t>Others, please specify:</t>
  </si>
  <si>
    <r>
      <t xml:space="preserve">Domain
</t>
    </r>
    <r>
      <rPr>
        <sz val="11"/>
        <color theme="1"/>
        <rFont val="Times New Roman"/>
        <family val="1"/>
      </rPr>
      <t>(Please select or fill in the domain of the activity as appropriate)</t>
    </r>
    <phoneticPr fontId="10" type="noConversion"/>
  </si>
  <si>
    <t>Activity Name</t>
  </si>
  <si>
    <t>Proposed
Date</t>
  </si>
  <si>
    <r>
      <rPr>
        <b/>
        <u/>
        <sz val="11"/>
        <color theme="1"/>
        <rFont val="Times New Roman"/>
        <family val="1"/>
      </rPr>
      <t>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organise life-wide learning activities in different KLAs / cross-KLA / curriculum areas to enhance learning effectiveness, or to organise diversified life-wide learning activities to cater for students' interests and abilities for stretching students’ potential and nurturing in students positive values and attitudes</t>
    </r>
  </si>
  <si>
    <t>S1-S3</t>
  </si>
  <si>
    <t>Nov 2022</t>
  </si>
  <si>
    <t>Exchange Tour to the Greater Bay Area</t>
  </si>
  <si>
    <t>10-12 Apr 2023</t>
  </si>
  <si>
    <t>S4-S5</t>
  </si>
  <si>
    <t>e.g.</t>
  </si>
  <si>
    <t>Total for Category 1</t>
  </si>
  <si>
    <t>STEM Learning Kits</t>
  </si>
  <si>
    <t>Brief Description and
Objective of the Activity</t>
  </si>
  <si>
    <t>Name of Contact Person for LWL:</t>
  </si>
  <si>
    <t xml:space="preserve"> Post  of Contact Person for LWL:</t>
  </si>
  <si>
    <t>Schools are required to upload this Plan or the Annual School Plan which consist of this Plan endorsed by their SMCs / IMCs onto the homepage of the schools for the sake of enhancing transparency and in accordance with the established practice.</t>
  </si>
  <si>
    <t>Category 2: To procure equipment, consumables or learning resources for promoting life-wide learning (Compulsory)</t>
  </si>
  <si>
    <t>Category 3: Estimated Number of Student Beneficiaries (Compulsory)</t>
  </si>
  <si>
    <t>STEM Interest Group Activity</t>
  </si>
  <si>
    <r>
      <rPr>
        <b/>
        <u/>
        <sz val="11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alues</t>
    </r>
    <r>
      <rPr>
        <b/>
        <u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Education</t>
    </r>
  </si>
  <si>
    <t>Schools are required to complete this part</t>
    <phoneticPr fontId="10" type="noConversion"/>
  </si>
  <si>
    <t>Career Expreience Activity</t>
    <phoneticPr fontId="10" type="noConversion"/>
  </si>
  <si>
    <t>Completion of this part is not mandatory</t>
    <phoneticPr fontId="10" type="noConversion"/>
  </si>
  <si>
    <t>Estimated Expenses
per Person
($)</t>
  </si>
  <si>
    <t>Subject Panel / Teacher-in-charge</t>
    <phoneticPr fontId="10" type="noConversion"/>
  </si>
  <si>
    <t>Jun 2022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</si>
</sst>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809]#,##0.00;[Red]\-[$$-4809]#,##0.00"/>
    <numFmt numFmtId="165" formatCode="#,##0_ ;[Red]\-#,##0\ 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0" tint="-4.9989318521683403E-2"/>
      <name val="Times New Roman"/>
      <family val="1"/>
    </font>
    <font>
      <sz val="11"/>
      <color theme="1"/>
      <name val="Wingdings"/>
      <charset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細明體"/>
      <family val="3"/>
      <charset val="136"/>
    </font>
    <font>
      <b/>
      <sz val="11"/>
      <color theme="1"/>
      <name val="Calibri"/>
      <family val="2"/>
    </font>
    <font>
      <b/>
      <u/>
      <sz val="10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9" fontId="2" fillId="2" borderId="1" xfId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FF"/>
      <color rgb="FFFF66CC"/>
      <color rgb="FFDDEBF7"/>
      <color rgb="FFBDD7EE"/>
      <color rgb="FF0000CC"/>
      <color rgb="FFFEEB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A4" sqref="A4"/>
    </sheetView>
  </sheetViews>
  <sheetFormatPr defaultRowHeight="15" x14ac:dyDescent="0.25"/>
  <cols>
    <col min="1" max="1" width="5.7109375" style="20" customWidth="1"/>
    <col min="2" max="2" width="36.7109375" style="5" customWidth="1"/>
    <col min="3" max="3" width="17.7109375" style="34" customWidth="1"/>
    <col min="4" max="4" width="13.85546875" style="20" customWidth="1"/>
    <col min="5" max="5" width="11.7109375" style="20" customWidth="1"/>
    <col min="6" max="6" width="14.7109375" style="5" customWidth="1"/>
    <col min="7" max="7" width="12.7109375" style="5" customWidth="1"/>
    <col min="8" max="8" width="28.7109375" style="5" customWidth="1"/>
    <col min="9" max="10" width="13.7109375" style="5" customWidth="1"/>
    <col min="11" max="14" width="11.7109375" style="5" customWidth="1"/>
    <col min="15" max="15" width="11.7109375" style="5" bestFit="1" customWidth="1"/>
    <col min="16" max="16" width="12.7109375" style="5" customWidth="1"/>
    <col min="17" max="17" width="2.7109375" style="5" customWidth="1"/>
    <col min="18" max="16384" width="9.140625" style="5"/>
  </cols>
  <sheetData>
    <row r="1" spans="1:19" ht="18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5" t="s">
        <v>73</v>
      </c>
    </row>
    <row r="2" spans="1:19" ht="18" customHeigh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19" ht="18" customHeight="1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19" x14ac:dyDescent="0.25">
      <c r="A4" s="6"/>
    </row>
    <row r="5" spans="1:19" s="23" customFormat="1" x14ac:dyDescent="0.25">
      <c r="A5" s="102" t="s">
        <v>63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24"/>
      <c r="R5" s="24"/>
      <c r="S5" s="24"/>
    </row>
    <row r="6" spans="1:19" x14ac:dyDescent="0.25">
      <c r="A6" s="102" t="s">
        <v>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9" ht="7.5" customHeight="1" x14ac:dyDescent="0.25">
      <c r="A7" s="7"/>
      <c r="B7" s="7"/>
      <c r="C7" s="35"/>
      <c r="D7" s="27"/>
      <c r="E7" s="2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9" ht="21" customHeight="1" x14ac:dyDescent="0.25">
      <c r="A8" s="25" t="s">
        <v>4</v>
      </c>
      <c r="B8" s="25"/>
      <c r="C8" s="36"/>
      <c r="D8" s="28"/>
      <c r="E8" s="2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9" s="23" customFormat="1" ht="20.25" customHeight="1" x14ac:dyDescent="0.25">
      <c r="A9" s="59" t="s">
        <v>68</v>
      </c>
      <c r="B9" s="60"/>
      <c r="C9" s="60"/>
      <c r="D9" s="60"/>
      <c r="E9" s="60"/>
      <c r="F9" s="60"/>
      <c r="G9" s="61"/>
      <c r="H9" s="68" t="s">
        <v>70</v>
      </c>
      <c r="I9" s="69"/>
      <c r="J9" s="69"/>
      <c r="K9" s="69"/>
      <c r="L9" s="69"/>
      <c r="M9" s="69"/>
      <c r="N9" s="69"/>
      <c r="O9" s="69"/>
      <c r="P9" s="70"/>
    </row>
    <row r="10" spans="1:19" ht="45" customHeight="1" x14ac:dyDescent="0.25">
      <c r="A10" s="84" t="s">
        <v>18</v>
      </c>
      <c r="B10" s="86" t="s">
        <v>49</v>
      </c>
      <c r="C10" s="89" t="s">
        <v>50</v>
      </c>
      <c r="D10" s="91" t="s">
        <v>8</v>
      </c>
      <c r="E10" s="91"/>
      <c r="F10" s="86" t="s">
        <v>21</v>
      </c>
      <c r="G10" s="80" t="s">
        <v>71</v>
      </c>
      <c r="H10" s="77" t="s">
        <v>60</v>
      </c>
      <c r="I10" s="77" t="s">
        <v>48</v>
      </c>
      <c r="J10" s="77" t="s">
        <v>6</v>
      </c>
      <c r="K10" s="82" t="s">
        <v>9</v>
      </c>
      <c r="L10" s="83"/>
      <c r="M10" s="83"/>
      <c r="N10" s="83"/>
      <c r="O10" s="83"/>
      <c r="P10" s="77" t="s">
        <v>72</v>
      </c>
    </row>
    <row r="11" spans="1:19" ht="67.5" customHeight="1" x14ac:dyDescent="0.25">
      <c r="A11" s="85"/>
      <c r="B11" s="87"/>
      <c r="C11" s="90"/>
      <c r="D11" s="8" t="s">
        <v>5</v>
      </c>
      <c r="E11" s="9" t="s">
        <v>7</v>
      </c>
      <c r="F11" s="87"/>
      <c r="G11" s="81"/>
      <c r="H11" s="78"/>
      <c r="I11" s="79"/>
      <c r="J11" s="79"/>
      <c r="K11" s="26" t="s">
        <v>10</v>
      </c>
      <c r="L11" s="26" t="s">
        <v>67</v>
      </c>
      <c r="M11" s="26" t="s">
        <v>11</v>
      </c>
      <c r="N11" s="26" t="s">
        <v>12</v>
      </c>
      <c r="O11" s="26" t="s">
        <v>13</v>
      </c>
      <c r="P11" s="79"/>
    </row>
    <row r="12" spans="1:19" ht="40.5" customHeight="1" x14ac:dyDescent="0.25">
      <c r="A12" s="10">
        <v>1.1000000000000001</v>
      </c>
      <c r="B12" s="74" t="s">
        <v>51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</row>
    <row r="13" spans="1:19" ht="20.25" customHeight="1" x14ac:dyDescent="0.25">
      <c r="A13" s="31" t="s">
        <v>57</v>
      </c>
      <c r="B13" s="51" t="s">
        <v>69</v>
      </c>
      <c r="C13" s="37" t="s">
        <v>53</v>
      </c>
      <c r="D13" s="32" t="s">
        <v>52</v>
      </c>
      <c r="E13" s="32">
        <v>200</v>
      </c>
      <c r="F13" s="33">
        <v>20000</v>
      </c>
      <c r="G13" s="40">
        <f>IFERROR(F13/E13,"")</f>
        <v>100</v>
      </c>
      <c r="H13" s="54"/>
      <c r="I13" s="54"/>
      <c r="J13" s="54"/>
      <c r="K13" s="56"/>
      <c r="L13" s="56"/>
      <c r="M13" s="56"/>
      <c r="N13" s="56"/>
      <c r="O13" s="56"/>
      <c r="P13" s="12"/>
    </row>
    <row r="14" spans="1:19" ht="20.25" customHeight="1" x14ac:dyDescent="0.25">
      <c r="A14" s="11">
        <v>1</v>
      </c>
      <c r="B14" s="52"/>
      <c r="C14" s="38"/>
      <c r="D14" s="29"/>
      <c r="E14" s="29"/>
      <c r="F14" s="15"/>
      <c r="G14" s="41" t="str">
        <f>IFERROR(F14/E14,"")</f>
        <v/>
      </c>
      <c r="H14" s="52"/>
      <c r="I14" s="52"/>
      <c r="J14" s="52"/>
      <c r="K14" s="57"/>
      <c r="L14" s="57"/>
      <c r="M14" s="57"/>
      <c r="N14" s="57"/>
      <c r="O14" s="57"/>
      <c r="P14" s="14"/>
    </row>
    <row r="15" spans="1:19" ht="20.25" customHeight="1" x14ac:dyDescent="0.25">
      <c r="A15" s="13">
        <v>2</v>
      </c>
      <c r="B15" s="52"/>
      <c r="C15" s="38"/>
      <c r="D15" s="29"/>
      <c r="E15" s="29"/>
      <c r="F15" s="15"/>
      <c r="G15" s="41" t="str">
        <f>IFERROR(F15/E15,"")</f>
        <v/>
      </c>
      <c r="H15" s="52"/>
      <c r="I15" s="52"/>
      <c r="J15" s="52"/>
      <c r="K15" s="57"/>
      <c r="L15" s="57"/>
      <c r="M15" s="57"/>
      <c r="N15" s="57"/>
      <c r="O15" s="57"/>
      <c r="P15" s="14"/>
    </row>
    <row r="16" spans="1:19" ht="20.25" customHeight="1" x14ac:dyDescent="0.25">
      <c r="A16" s="13">
        <v>3</v>
      </c>
      <c r="B16" s="52"/>
      <c r="C16" s="38"/>
      <c r="D16" s="29"/>
      <c r="E16" s="29"/>
      <c r="F16" s="15"/>
      <c r="G16" s="41" t="str">
        <f>IFERROR(F16/E16,"")</f>
        <v/>
      </c>
      <c r="H16" s="52"/>
      <c r="I16" s="52"/>
      <c r="J16" s="52"/>
      <c r="K16" s="57"/>
      <c r="L16" s="57"/>
      <c r="M16" s="57"/>
      <c r="N16" s="57"/>
      <c r="O16" s="57"/>
      <c r="P16" s="14"/>
    </row>
    <row r="17" spans="1:16" s="1" customFormat="1" x14ac:dyDescent="0.25">
      <c r="A17" s="2" t="s">
        <v>14</v>
      </c>
      <c r="B17" s="53"/>
      <c r="C17" s="39"/>
      <c r="D17" s="30"/>
      <c r="E17" s="30"/>
      <c r="F17" s="4"/>
      <c r="G17" s="4"/>
      <c r="H17" s="53"/>
      <c r="I17" s="53"/>
      <c r="J17" s="55"/>
      <c r="K17" s="58"/>
      <c r="L17" s="58"/>
      <c r="M17" s="58"/>
      <c r="N17" s="58"/>
      <c r="O17" s="58"/>
      <c r="P17" s="3"/>
    </row>
    <row r="18" spans="1:16" ht="21" customHeight="1" x14ac:dyDescent="0.25">
      <c r="A18" s="65" t="s">
        <v>15</v>
      </c>
      <c r="B18" s="66"/>
      <c r="C18" s="66"/>
      <c r="D18" s="67"/>
      <c r="E18" s="42">
        <f>SUM(E14:E17)</f>
        <v>0</v>
      </c>
      <c r="F18" s="16">
        <f>SUM(F14:F17)</f>
        <v>0</v>
      </c>
      <c r="G18" s="62"/>
      <c r="H18" s="63"/>
      <c r="I18" s="63"/>
      <c r="J18" s="63"/>
      <c r="K18" s="63"/>
      <c r="L18" s="63"/>
      <c r="M18" s="63"/>
      <c r="N18" s="63"/>
      <c r="O18" s="63"/>
      <c r="P18" s="64"/>
    </row>
    <row r="19" spans="1:16" ht="20.25" customHeight="1" x14ac:dyDescent="0.25">
      <c r="A19" s="10">
        <v>1.2</v>
      </c>
      <c r="B19" s="71" t="s">
        <v>17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</row>
    <row r="20" spans="1:16" ht="20.25" customHeight="1" x14ac:dyDescent="0.25">
      <c r="A20" s="31" t="s">
        <v>57</v>
      </c>
      <c r="B20" s="51" t="s">
        <v>54</v>
      </c>
      <c r="C20" s="37" t="s">
        <v>55</v>
      </c>
      <c r="D20" s="32" t="s">
        <v>56</v>
      </c>
      <c r="E20" s="32">
        <v>88</v>
      </c>
      <c r="F20" s="33">
        <v>100000</v>
      </c>
      <c r="G20" s="40">
        <f>IFERROR(F20/E20,"")</f>
        <v>1136.3636363636363</v>
      </c>
      <c r="H20" s="54"/>
      <c r="I20" s="54"/>
      <c r="J20" s="54"/>
      <c r="K20" s="56"/>
      <c r="L20" s="56"/>
      <c r="M20" s="56"/>
      <c r="N20" s="56"/>
      <c r="O20" s="56"/>
      <c r="P20" s="12"/>
    </row>
    <row r="21" spans="1:16" ht="20.25" customHeight="1" x14ac:dyDescent="0.25">
      <c r="A21" s="11">
        <v>1</v>
      </c>
      <c r="B21" s="52"/>
      <c r="C21" s="38"/>
      <c r="D21" s="29"/>
      <c r="E21" s="29"/>
      <c r="F21" s="15"/>
      <c r="G21" s="41" t="str">
        <f>IFERROR(F21/E21,"")</f>
        <v/>
      </c>
      <c r="H21" s="52"/>
      <c r="I21" s="52"/>
      <c r="J21" s="52"/>
      <c r="K21" s="57"/>
      <c r="L21" s="57"/>
      <c r="M21" s="57"/>
      <c r="N21" s="57"/>
      <c r="O21" s="57"/>
      <c r="P21" s="14"/>
    </row>
    <row r="22" spans="1:16" ht="20.25" customHeight="1" x14ac:dyDescent="0.25">
      <c r="A22" s="13">
        <v>2</v>
      </c>
      <c r="B22" s="52"/>
      <c r="C22" s="38"/>
      <c r="D22" s="29"/>
      <c r="E22" s="29"/>
      <c r="F22" s="15"/>
      <c r="G22" s="41" t="str">
        <f>IFERROR(F22/E22,"")</f>
        <v/>
      </c>
      <c r="H22" s="52"/>
      <c r="I22" s="52"/>
      <c r="J22" s="52"/>
      <c r="K22" s="57"/>
      <c r="L22" s="57"/>
      <c r="M22" s="57"/>
      <c r="N22" s="57"/>
      <c r="O22" s="57"/>
      <c r="P22" s="14"/>
    </row>
    <row r="23" spans="1:16" ht="20.25" customHeight="1" x14ac:dyDescent="0.25">
      <c r="A23" s="13">
        <v>3</v>
      </c>
      <c r="B23" s="52"/>
      <c r="C23" s="38"/>
      <c r="D23" s="29"/>
      <c r="E23" s="29"/>
      <c r="F23" s="15"/>
      <c r="G23" s="41" t="str">
        <f>IFERROR(F23/E23,"")</f>
        <v/>
      </c>
      <c r="H23" s="52"/>
      <c r="I23" s="52"/>
      <c r="J23" s="52"/>
      <c r="K23" s="57"/>
      <c r="L23" s="57"/>
      <c r="M23" s="57"/>
      <c r="N23" s="57"/>
      <c r="O23" s="57"/>
      <c r="P23" s="14"/>
    </row>
    <row r="24" spans="1:16" s="1" customFormat="1" x14ac:dyDescent="0.25">
      <c r="A24" s="2" t="s">
        <v>14</v>
      </c>
      <c r="B24" s="53"/>
      <c r="C24" s="39"/>
      <c r="D24" s="30"/>
      <c r="E24" s="30"/>
      <c r="F24" s="4"/>
      <c r="G24" s="4"/>
      <c r="H24" s="53"/>
      <c r="I24" s="53"/>
      <c r="J24" s="55"/>
      <c r="K24" s="58"/>
      <c r="L24" s="58"/>
      <c r="M24" s="58"/>
      <c r="N24" s="58"/>
      <c r="O24" s="58"/>
      <c r="P24" s="3"/>
    </row>
    <row r="25" spans="1:16" ht="21" customHeight="1" x14ac:dyDescent="0.25">
      <c r="A25" s="65" t="s">
        <v>16</v>
      </c>
      <c r="B25" s="66"/>
      <c r="C25" s="66"/>
      <c r="D25" s="67"/>
      <c r="E25" s="42">
        <f>SUM(E21:E24)</f>
        <v>0</v>
      </c>
      <c r="F25" s="16">
        <f>SUM(F21:F24)</f>
        <v>0</v>
      </c>
      <c r="G25" s="62"/>
      <c r="H25" s="63"/>
      <c r="I25" s="63"/>
      <c r="J25" s="63"/>
      <c r="K25" s="63"/>
      <c r="L25" s="63"/>
      <c r="M25" s="63"/>
      <c r="N25" s="63"/>
      <c r="O25" s="63"/>
      <c r="P25" s="64"/>
    </row>
    <row r="26" spans="1:16" ht="21" customHeight="1" x14ac:dyDescent="0.25">
      <c r="A26" s="65" t="s">
        <v>58</v>
      </c>
      <c r="B26" s="66"/>
      <c r="C26" s="66"/>
      <c r="D26" s="67"/>
      <c r="E26" s="42">
        <f>E18+E25</f>
        <v>0</v>
      </c>
      <c r="F26" s="16">
        <f>F18+F25</f>
        <v>0</v>
      </c>
      <c r="G26" s="62"/>
      <c r="H26" s="63"/>
      <c r="I26" s="63"/>
      <c r="J26" s="63"/>
      <c r="K26" s="63"/>
      <c r="L26" s="63"/>
      <c r="M26" s="63"/>
      <c r="N26" s="63"/>
      <c r="O26" s="63"/>
      <c r="P26" s="64"/>
    </row>
    <row r="27" spans="1:16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6" ht="21" customHeight="1" x14ac:dyDescent="0.25">
      <c r="A28" s="88" t="s">
        <v>64</v>
      </c>
      <c r="B28" s="88"/>
      <c r="C28" s="88"/>
      <c r="D28" s="88"/>
      <c r="E28" s="88"/>
      <c r="F28" s="88"/>
      <c r="G28" s="88"/>
    </row>
    <row r="29" spans="1:16" ht="55.5" customHeight="1" x14ac:dyDescent="0.25">
      <c r="A29" s="22" t="s">
        <v>18</v>
      </c>
      <c r="B29" s="22" t="s">
        <v>19</v>
      </c>
      <c r="C29" s="43" t="s">
        <v>20</v>
      </c>
      <c r="D29" s="21" t="s">
        <v>21</v>
      </c>
      <c r="E29" s="19"/>
    </row>
    <row r="30" spans="1:16" ht="30" x14ac:dyDescent="0.25">
      <c r="A30" s="31" t="s">
        <v>57</v>
      </c>
      <c r="B30" s="51" t="s">
        <v>59</v>
      </c>
      <c r="C30" s="48" t="s">
        <v>66</v>
      </c>
      <c r="D30" s="47">
        <v>50000</v>
      </c>
      <c r="E30" s="5"/>
    </row>
    <row r="31" spans="1:16" ht="20.25" customHeight="1" x14ac:dyDescent="0.25">
      <c r="A31" s="13">
        <v>1</v>
      </c>
      <c r="B31" s="52"/>
      <c r="C31" s="49"/>
      <c r="D31" s="44"/>
      <c r="E31" s="5"/>
    </row>
    <row r="32" spans="1:16" ht="20.25" customHeight="1" x14ac:dyDescent="0.25">
      <c r="A32" s="13">
        <v>2</v>
      </c>
      <c r="B32" s="52"/>
      <c r="C32" s="49"/>
      <c r="D32" s="44"/>
      <c r="E32" s="5"/>
    </row>
    <row r="33" spans="1:6" ht="20.25" customHeight="1" x14ac:dyDescent="0.25">
      <c r="A33" s="13">
        <v>3</v>
      </c>
      <c r="B33" s="52"/>
      <c r="C33" s="49"/>
      <c r="D33" s="44"/>
      <c r="E33" s="5"/>
    </row>
    <row r="34" spans="1:6" x14ac:dyDescent="0.25">
      <c r="A34" s="2" t="s">
        <v>14</v>
      </c>
      <c r="B34" s="53"/>
      <c r="C34" s="50"/>
      <c r="D34" s="45"/>
      <c r="E34" s="5"/>
    </row>
    <row r="35" spans="1:6" ht="21" customHeight="1" x14ac:dyDescent="0.25">
      <c r="A35" s="65" t="s">
        <v>22</v>
      </c>
      <c r="B35" s="66"/>
      <c r="C35" s="67"/>
      <c r="D35" s="46">
        <f>SUM(D31:D34)</f>
        <v>0</v>
      </c>
      <c r="E35" s="5"/>
    </row>
    <row r="36" spans="1:6" ht="21" customHeight="1" x14ac:dyDescent="0.25">
      <c r="A36" s="65" t="s">
        <v>23</v>
      </c>
      <c r="B36" s="66"/>
      <c r="C36" s="67"/>
      <c r="D36" s="46">
        <f>F26+D35</f>
        <v>0</v>
      </c>
      <c r="E36" s="5"/>
    </row>
    <row r="38" spans="1:6" ht="21" customHeight="1" x14ac:dyDescent="0.25">
      <c r="A38" s="88" t="s">
        <v>65</v>
      </c>
      <c r="B38" s="88"/>
      <c r="C38" s="88"/>
      <c r="D38" s="88"/>
      <c r="E38" s="88"/>
      <c r="F38" s="88"/>
    </row>
    <row r="39" spans="1:6" ht="20.25" customHeight="1" x14ac:dyDescent="0.25">
      <c r="A39" s="94" t="s">
        <v>24</v>
      </c>
      <c r="B39" s="95"/>
      <c r="C39" s="96"/>
      <c r="D39" s="101"/>
      <c r="E39" s="101"/>
    </row>
    <row r="40" spans="1:6" ht="20.25" customHeight="1" x14ac:dyDescent="0.25">
      <c r="A40" s="94" t="s">
        <v>25</v>
      </c>
      <c r="B40" s="95"/>
      <c r="C40" s="96"/>
      <c r="D40" s="101"/>
      <c r="E40" s="101"/>
    </row>
    <row r="41" spans="1:6" ht="20.25" customHeight="1" x14ac:dyDescent="0.25">
      <c r="A41" s="94" t="s">
        <v>26</v>
      </c>
      <c r="B41" s="95"/>
      <c r="C41" s="96"/>
      <c r="D41" s="100" t="str">
        <f>IFERROR(D40/D39,"--")</f>
        <v>--</v>
      </c>
      <c r="E41" s="100"/>
    </row>
    <row r="42" spans="1:6" x14ac:dyDescent="0.25">
      <c r="A42" s="5"/>
      <c r="C42" s="5"/>
      <c r="D42" s="5"/>
      <c r="E42" s="5"/>
    </row>
    <row r="43" spans="1:6" ht="20.25" customHeight="1" x14ac:dyDescent="0.25">
      <c r="A43" s="97" t="s">
        <v>61</v>
      </c>
      <c r="B43" s="98"/>
      <c r="C43" s="99"/>
      <c r="D43" s="92"/>
      <c r="E43" s="93"/>
    </row>
    <row r="44" spans="1:6" ht="20.25" customHeight="1" x14ac:dyDescent="0.25">
      <c r="A44" s="97" t="s">
        <v>62</v>
      </c>
      <c r="B44" s="98"/>
      <c r="C44" s="99"/>
      <c r="D44" s="92"/>
      <c r="E44" s="93"/>
    </row>
  </sheetData>
  <sheetProtection formatCells="0" formatColumns="0" formatRows="0" insertRows="0" insertHyperlinks="0" deleteRows="0" sort="0" autoFilter="0" pivotTables="0"/>
  <protectedRanges>
    <protectedRange sqref="A3:P3" name="Range2"/>
    <protectedRange sqref="A3:P3 B17:P17 B24:P24 B13:F16 H13:P16 H20:P23 B20:F23" name="Range1"/>
    <protectedRange sqref="G13 G20" name="Range1_1"/>
    <protectedRange sqref="G14:G16 G21:G23" name="Range1_3"/>
    <protectedRange sqref="D39:E40 D43:E44 B30:D34" name="Range1_2"/>
  </protectedRanges>
  <mergeCells count="40">
    <mergeCell ref="A3:O3"/>
    <mergeCell ref="A2:O2"/>
    <mergeCell ref="A1:O1"/>
    <mergeCell ref="F10:F11"/>
    <mergeCell ref="P10:P11"/>
    <mergeCell ref="J10:J11"/>
    <mergeCell ref="A5:P5"/>
    <mergeCell ref="A6:P6"/>
    <mergeCell ref="D10:E10"/>
    <mergeCell ref="D44:E44"/>
    <mergeCell ref="A39:C39"/>
    <mergeCell ref="A41:C41"/>
    <mergeCell ref="A40:C40"/>
    <mergeCell ref="A44:C44"/>
    <mergeCell ref="A43:C43"/>
    <mergeCell ref="D43:E43"/>
    <mergeCell ref="D41:E41"/>
    <mergeCell ref="D39:E39"/>
    <mergeCell ref="D40:E40"/>
    <mergeCell ref="A28:G28"/>
    <mergeCell ref="A38:F38"/>
    <mergeCell ref="A36:C36"/>
    <mergeCell ref="A35:C35"/>
    <mergeCell ref="G18:P18"/>
    <mergeCell ref="A9:G9"/>
    <mergeCell ref="G25:P25"/>
    <mergeCell ref="G26:P26"/>
    <mergeCell ref="A26:D26"/>
    <mergeCell ref="A25:D25"/>
    <mergeCell ref="H9:P9"/>
    <mergeCell ref="A18:D18"/>
    <mergeCell ref="B19:P19"/>
    <mergeCell ref="B12:P12"/>
    <mergeCell ref="H10:H11"/>
    <mergeCell ref="I10:I11"/>
    <mergeCell ref="G10:G11"/>
    <mergeCell ref="K10:O10"/>
    <mergeCell ref="A10:A11"/>
    <mergeCell ref="B10:B11"/>
    <mergeCell ref="C10:C11"/>
  </mergeCells>
  <phoneticPr fontId="10" type="noConversion"/>
  <dataValidations count="1">
    <dataValidation type="list" allowBlank="1" showInputMessage="1" sqref="I13:I17 I20:I24">
      <formula1>範疇</formula1>
    </dataValidation>
  </dataValidations>
  <pageMargins left="0.19685039370078741" right="0.19685039370078741" top="0.19685039370078741" bottom="0.19685039370078741" header="0.19685039370078741" footer="0.19685039370078741"/>
  <pageSetup paperSize="9" scale="59" fitToHeight="0" orientation="landscape" r:id="rId1"/>
  <ignoredErrors>
    <ignoredError sqref="E18:F18 E25: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C1" sqref="C1"/>
    </sheetView>
  </sheetViews>
  <sheetFormatPr defaultRowHeight="15" x14ac:dyDescent="0.25"/>
  <cols>
    <col min="1" max="1" width="33.42578125" bestFit="1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6" spans="1:1" x14ac:dyDescent="0.25">
      <c r="A16" t="s">
        <v>42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47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LWLG_Plan</vt:lpstr>
      <vt:lpstr>Domain</vt:lpstr>
      <vt:lpstr>LWLG_Plan!Print_Area</vt:lpstr>
      <vt:lpstr>LWLG_Plan!Print_Titles</vt:lpstr>
      <vt:lpstr>範疇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PANG, Nga-yi</cp:lastModifiedBy>
  <cp:lastPrinted>2022-06-10T04:01:20Z</cp:lastPrinted>
  <dcterms:created xsi:type="dcterms:W3CDTF">2021-06-04T08:58:14Z</dcterms:created>
  <dcterms:modified xsi:type="dcterms:W3CDTF">2022-06-15T07:41:38Z</dcterms:modified>
</cp:coreProperties>
</file>